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<sst xmlns="http://schemas.openxmlformats.org/spreadsheetml/2006/main" count="19" uniqueCount="15">
  <si>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Pick a value for C1</t>
  </si>
  <si>
    <t>µF</t>
  </si>
  <si>
    <t>Ω</t>
  </si>
  <si>
    <t>t1=</t>
  </si>
  <si>
    <t>t2=</t>
  </si>
  <si>
    <t>sec</t>
  </si>
  <si>
    <t>enter frames light is off:</t>
  </si>
  <si>
    <t>enter frames light is on:</t>
  </si>
  <si>
    <t>Enter R1</t>
  </si>
  <si>
    <t>Enter R2</t>
  </si>
  <si>
    <t>find the closest resistor value to calculated values.</t>
  </si>
  <si>
    <t>calculated R1</t>
  </si>
  <si>
    <t>calculated R2</t>
  </si>
  <si>
    <t>frames</t>
  </si>
  <si>
    <t>Checking… actual times given component values being used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</si>
</sst>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/>
      <protection hidden="1" locked="0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0.8515625" style="0" customWidth="1"/>
    <col min="3" max="3" width="9.140625" style="1" customWidth="1"/>
    <col min="4" max="4" width="8.28125" style="0" customWidth="1"/>
  </cols>
  <sheetData>
    <row r="5" spans="1:6" ht="12.75">
      <c r="A5" t="s">
        <v>7</v>
      </c>
      <c r="B5" s="6">
        <v>4</v>
      </c>
      <c r="C5" s="1" t="s">
        <v>3</v>
      </c>
      <c r="D5" s="4">
        <f>B5/30</f>
        <v>0.13333333333333333</v>
      </c>
      <c r="E5" t="s">
        <v>5</v>
      </c>
      <c r="F5" s="5">
        <f>IF(D6&gt;D5,D6,D5)</f>
        <v>1.4333333333333333</v>
      </c>
    </row>
    <row r="6" spans="1:6" ht="12.75">
      <c r="A6" t="s">
        <v>6</v>
      </c>
      <c r="B6" s="6">
        <v>43</v>
      </c>
      <c r="C6" s="1" t="s">
        <v>4</v>
      </c>
      <c r="D6" s="4">
        <f>B6/30</f>
        <v>1.4333333333333333</v>
      </c>
      <c r="E6" t="s">
        <v>5</v>
      </c>
      <c r="F6" s="5">
        <f>IF(D6&gt;D5,D5,D6)</f>
        <v>0.13333333333333333</v>
      </c>
    </row>
    <row r="9" spans="1:4" s="1" customFormat="1" ht="12.75">
      <c r="A9" s="1" t="s">
        <v>0</v>
      </c>
      <c r="B9" s="6">
        <v>47</v>
      </c>
      <c r="C9" s="3" t="s">
        <v>1</v>
      </c>
      <c r="D9" t="s">
        <v>10</v>
      </c>
    </row>
    <row r="10" spans="1:5" ht="12.75">
      <c r="A10" s="1" t="s">
        <v>11</v>
      </c>
      <c r="B10" s="2">
        <f>(F5-F6)/(0.693*B9*0.000001)</f>
        <v>39912.80587025268</v>
      </c>
      <c r="C10" s="3" t="s">
        <v>2</v>
      </c>
      <c r="D10" t="s">
        <v>8</v>
      </c>
      <c r="E10" s="6">
        <v>40000</v>
      </c>
    </row>
    <row r="11" spans="1:5" ht="12.75">
      <c r="A11" s="1" t="s">
        <v>12</v>
      </c>
      <c r="B11" s="2">
        <f>F6/(0.693*B9*0.000001)</f>
        <v>4093.621114897711</v>
      </c>
      <c r="C11" s="3" t="s">
        <v>2</v>
      </c>
      <c r="D11" t="s">
        <v>9</v>
      </c>
      <c r="E11" s="6">
        <v>4000</v>
      </c>
    </row>
    <row r="13" ht="12.75">
      <c r="A13" t="str">
        <f>IF(D6&gt;D5,"NOTE: Sink to Output","")</f>
        <v>NOTE: Sink to Output</v>
      </c>
    </row>
    <row r="14" ht="12.75">
      <c r="D14" t="s">
        <v>14</v>
      </c>
    </row>
    <row r="15" spans="4:6" ht="12.75">
      <c r="D15" s="1"/>
      <c r="E15" s="1"/>
      <c r="F15" s="1" t="s">
        <v>13</v>
      </c>
    </row>
    <row r="16" spans="4:6" ht="12.75">
      <c r="D16" t="s">
        <v>3</v>
      </c>
      <c r="E16">
        <f>0.693*(E11)*B9*0.000001</f>
        <v>0.13028399999999998</v>
      </c>
      <c r="F16">
        <f>E16*30</f>
        <v>3.9085199999999993</v>
      </c>
    </row>
    <row r="17" spans="4:6" ht="12.75">
      <c r="D17" t="s">
        <v>4</v>
      </c>
      <c r="E17">
        <f>0.693*(E10+E11)*B9*0.000001</f>
        <v>1.4331239999999996</v>
      </c>
      <c r="F17">
        <f>E17*30</f>
        <v>42.99371999999999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CSB/SJU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Sorensen</dc:creator>
  <cp:keywords/>
  <dc:description/>
  <cp:lastModifiedBy>Sorensen, Roger</cp:lastModifiedBy>
  <dcterms:created xsi:type="dcterms:W3CDTF">2004-02-10T14:32:44Z</dcterms:created>
  <dcterms:modified xsi:type="dcterms:W3CDTF">2012-08-13T16:28:20Z</dcterms:modified>
  <cp:category/>
  <cp:version/>
  <cp:contentType/>
  <cp:contentStatus/>
</cp:coreProperties>
</file>