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<sst xmlns="http://schemas.openxmlformats.org/spreadsheetml/2006/main" count="24" uniqueCount="13">
  <si>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Reversible Reactions</t>
  </si>
  <si>
    <t>Ao</t>
  </si>
  <si>
    <t>k1</t>
  </si>
  <si>
    <t>k2</t>
  </si>
  <si>
    <t>Aeq</t>
  </si>
  <si>
    <t>t</t>
  </si>
  <si>
    <t>(k1+k2)t</t>
  </si>
  <si>
    <t>e*(k1+k2)t</t>
  </si>
  <si>
    <t>e*(k1+k2)t -1</t>
  </si>
  <si>
    <t>A</t>
  </si>
  <si>
    <t>P</t>
  </si>
  <si>
    <t>Po</t>
  </si>
  <si>
    <r>
      <t xml:space="preserve">CHANGE THE VALUES OF </t>
    </r>
    <r>
      <rPr>
        <sz val="14"/>
        <color indexed="12"/>
        <rFont val="Arial"/>
        <family val="2"/>
      </rPr>
      <t>k1</t>
    </r>
    <r>
      <rPr>
        <sz val="14"/>
        <rFont val="Arial"/>
        <family val="2"/>
      </rPr>
      <t xml:space="preserve"> and </t>
    </r>
    <r>
      <rPr>
        <sz val="14"/>
        <color indexed="10"/>
        <rFont val="Arial"/>
        <family val="2"/>
      </rPr>
      <t>k2</t>
    </r>
    <r>
      <rPr>
        <sz val="14"/>
        <rFont val="Arial"/>
        <family val="2"/>
      </rPr>
      <t xml:space="preserve"> AND OBSERVE CHANGES IN THE TOP GRAPH TO THE RIGHT!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</si>
</sst>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 &lt;=&gt; P   Rev Rx.  k1=2, k2 =1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Sheet1!$G$9:$G$29</c:f>
              <c:numCache/>
            </c:numRef>
          </c:xVal>
          <c:yVal>
            <c:numRef>
              <c:f>Sheet1!$K$9:$K$29</c:f>
              <c:numCache/>
            </c:numRef>
          </c:yVal>
          <c:smooth val="1"/>
        </c:ser>
        <c:ser>
          <c:idx val="1"/>
          <c:order val="1"/>
          <c:tx>
            <c:v>P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Sheet1!$G$9:$G$29</c:f>
              <c:numCache/>
            </c:numRef>
          </c:xVal>
          <c:yVal>
            <c:numRef>
              <c:f>Sheet1!$L$9:$L$29</c:f>
              <c:numCache/>
            </c:numRef>
          </c:yVal>
          <c:smooth val="1"/>
        </c:ser>
        <c:axId val="52975583"/>
        <c:axId val="7018200"/>
      </c:scatterChart>
      <c:valAx>
        <c:axId val="5297558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</c:valAx>
      <c:valAx>
        <c:axId val="701820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 &lt;=&gt; P Rev. Rx.  k1 =1, k2 =2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Sheet1!$G$39:$G$59</c:f>
              <c:numCache/>
            </c:numRef>
          </c:xVal>
          <c:yVal>
            <c:numRef>
              <c:f>Sheet1!$K$39:$K$58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Sheet1!$G$39:$G$59</c:f>
              <c:numCache/>
            </c:numRef>
          </c:xVal>
          <c:yVal>
            <c:numRef>
              <c:f>Sheet1!$L$39:$L$59</c:f>
              <c:numCache/>
            </c:numRef>
          </c:yVal>
          <c:smooth val="1"/>
        </c:ser>
        <c:axId val="63163801"/>
        <c:axId val="31603298"/>
      </c:scatterChart>
      <c:valAx>
        <c:axId val="6316380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crossBetween val="midCat"/>
        <c:dispUnits/>
      </c:valAx>
      <c:valAx>
        <c:axId val="3160329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7</xdr:row>
      <xdr:rowOff>28575</xdr:rowOff>
    </xdr:from>
    <xdr:to>
      <xdr:col>18</xdr:col>
      <xdr:colOff>28575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7543800" y="1228725"/>
        <a:ext cx="3676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23</xdr:row>
      <xdr:rowOff>104775</xdr:rowOff>
    </xdr:from>
    <xdr:to>
      <xdr:col>18</xdr:col>
      <xdr:colOff>38100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7543800" y="3895725"/>
        <a:ext cx="36861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9"/>
  <sheetViews>
    <sheetView tabSelected="1" workbookViewId="0" topLeftCell="A1">
      <selection activeCell="I6" sqref="I6"/>
    </sheetView>
  </sheetViews>
  <sheetFormatPr defaultColWidth="9.140625" defaultRowHeight="12.75"/>
  <cols>
    <col min="10" max="10" width="12.421875" style="0" bestFit="1" customWidth="1"/>
  </cols>
  <sheetData>
    <row r="3" ht="18">
      <c r="A3" s="3" t="s">
        <v>12</v>
      </c>
    </row>
    <row r="6" ht="12.75">
      <c r="A6" t="s">
        <v>0</v>
      </c>
    </row>
    <row r="8" spans="2:12" ht="12.75">
      <c r="B8" t="s">
        <v>1</v>
      </c>
      <c r="C8" t="s">
        <v>11</v>
      </c>
      <c r="D8" s="1" t="s">
        <v>2</v>
      </c>
      <c r="E8" s="2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2:12" ht="12.75">
      <c r="B9">
        <v>10</v>
      </c>
      <c r="C9">
        <v>0</v>
      </c>
      <c r="D9" s="1">
        <v>2</v>
      </c>
      <c r="E9" s="2">
        <v>1</v>
      </c>
      <c r="F9">
        <f>((E9/(D9+E9))*B9)</f>
        <v>3.333333333333333</v>
      </c>
      <c r="G9">
        <v>0</v>
      </c>
      <c r="H9">
        <f>(D9+E9)*G9</f>
        <v>0</v>
      </c>
      <c r="I9">
        <f aca="true" t="shared" si="0" ref="I9:I29">EXP(H9)</f>
        <v>1</v>
      </c>
      <c r="J9">
        <f aca="true" t="shared" si="1" ref="J9:J29">I9-1</f>
        <v>0</v>
      </c>
      <c r="K9">
        <f>(B9+F9*J9)/I9</f>
        <v>10</v>
      </c>
      <c r="L9">
        <f>B9-K9</f>
        <v>0</v>
      </c>
    </row>
    <row r="10" spans="2:12" ht="12.75">
      <c r="B10">
        <v>10</v>
      </c>
      <c r="C10">
        <v>0</v>
      </c>
      <c r="D10" s="1">
        <v>2</v>
      </c>
      <c r="E10" s="2">
        <v>1</v>
      </c>
      <c r="F10">
        <f>((E10/(D10+E10))*B10)</f>
        <v>3.333333333333333</v>
      </c>
      <c r="G10">
        <v>0.1</v>
      </c>
      <c r="H10">
        <f>(D10+E10)*G10</f>
        <v>0.30000000000000004</v>
      </c>
      <c r="I10">
        <f>EXP(H10)</f>
        <v>1.3498588075760032</v>
      </c>
      <c r="J10">
        <f>I10-1</f>
        <v>0.3498588075760032</v>
      </c>
      <c r="K10">
        <f>(B10+F10*J10)/I10</f>
        <v>8.272121471211452</v>
      </c>
      <c r="L10">
        <f>B10-K10</f>
        <v>1.7278785287885476</v>
      </c>
    </row>
    <row r="11" spans="2:12" ht="12.75">
      <c r="B11">
        <v>10</v>
      </c>
      <c r="C11">
        <v>0</v>
      </c>
      <c r="D11" s="1">
        <v>2</v>
      </c>
      <c r="E11" s="2">
        <v>1</v>
      </c>
      <c r="F11">
        <f aca="true" t="shared" si="2" ref="F11:F29">((E11/(D11+E11))*B11)</f>
        <v>3.333333333333333</v>
      </c>
      <c r="G11">
        <v>0.2</v>
      </c>
      <c r="H11">
        <f aca="true" t="shared" si="3" ref="H11:H29">(D11+E11)*G11</f>
        <v>0.6000000000000001</v>
      </c>
      <c r="I11">
        <f t="shared" si="0"/>
        <v>1.822118800390509</v>
      </c>
      <c r="J11">
        <f t="shared" si="1"/>
        <v>0.8221188003905091</v>
      </c>
      <c r="K11">
        <f aca="true" t="shared" si="4" ref="K11:K29">(B11+F11*J11)/I11</f>
        <v>6.992077573960176</v>
      </c>
      <c r="L11">
        <f aca="true" t="shared" si="5" ref="L11:L29">B11-K11</f>
        <v>3.0079224260398236</v>
      </c>
    </row>
    <row r="12" spans="2:12" ht="12.75">
      <c r="B12">
        <v>10</v>
      </c>
      <c r="C12">
        <v>0</v>
      </c>
      <c r="D12" s="1">
        <v>2</v>
      </c>
      <c r="E12" s="2">
        <v>1</v>
      </c>
      <c r="F12">
        <f t="shared" si="2"/>
        <v>3.333333333333333</v>
      </c>
      <c r="G12">
        <v>0.3</v>
      </c>
      <c r="H12">
        <f t="shared" si="3"/>
        <v>0.8999999999999999</v>
      </c>
      <c r="I12">
        <f t="shared" si="0"/>
        <v>2.4596031111569494</v>
      </c>
      <c r="J12">
        <f t="shared" si="1"/>
        <v>1.4596031111569494</v>
      </c>
      <c r="K12">
        <f t="shared" si="4"/>
        <v>6.043797731603994</v>
      </c>
      <c r="L12">
        <f t="shared" si="5"/>
        <v>3.956202268396006</v>
      </c>
    </row>
    <row r="13" spans="2:12" ht="12.75">
      <c r="B13">
        <v>10</v>
      </c>
      <c r="C13">
        <v>0</v>
      </c>
      <c r="D13" s="1">
        <v>2</v>
      </c>
      <c r="E13" s="2">
        <v>1</v>
      </c>
      <c r="F13">
        <f t="shared" si="2"/>
        <v>3.333333333333333</v>
      </c>
      <c r="G13">
        <v>0.4</v>
      </c>
      <c r="H13">
        <f t="shared" si="3"/>
        <v>1.2000000000000002</v>
      </c>
      <c r="I13">
        <f t="shared" si="0"/>
        <v>3.320116922736548</v>
      </c>
      <c r="J13">
        <f t="shared" si="1"/>
        <v>2.320116922736548</v>
      </c>
      <c r="K13">
        <f t="shared" si="4"/>
        <v>5.3412947460813465</v>
      </c>
      <c r="L13">
        <f t="shared" si="5"/>
        <v>4.6587052539186535</v>
      </c>
    </row>
    <row r="14" spans="2:12" ht="12.75">
      <c r="B14">
        <v>10</v>
      </c>
      <c r="C14">
        <v>0</v>
      </c>
      <c r="D14" s="1">
        <v>2</v>
      </c>
      <c r="E14" s="2">
        <v>1</v>
      </c>
      <c r="F14">
        <f t="shared" si="2"/>
        <v>3.333333333333333</v>
      </c>
      <c r="G14">
        <v>0.5</v>
      </c>
      <c r="H14">
        <f t="shared" si="3"/>
        <v>1.5</v>
      </c>
      <c r="I14">
        <f t="shared" si="0"/>
        <v>4.4816890703380645</v>
      </c>
      <c r="J14">
        <f t="shared" si="1"/>
        <v>3.4816890703380645</v>
      </c>
      <c r="K14">
        <f t="shared" si="4"/>
        <v>4.820867734322865</v>
      </c>
      <c r="L14">
        <f t="shared" si="5"/>
        <v>5.179132265677135</v>
      </c>
    </row>
    <row r="15" spans="2:12" ht="12.75">
      <c r="B15">
        <v>10</v>
      </c>
      <c r="C15">
        <v>0</v>
      </c>
      <c r="D15" s="1">
        <v>2</v>
      </c>
      <c r="E15" s="2">
        <v>1</v>
      </c>
      <c r="F15">
        <f t="shared" si="2"/>
        <v>3.333333333333333</v>
      </c>
      <c r="G15">
        <v>0.6</v>
      </c>
      <c r="H15">
        <f t="shared" si="3"/>
        <v>1.7999999999999998</v>
      </c>
      <c r="I15">
        <f t="shared" si="0"/>
        <v>6.049647464412945</v>
      </c>
      <c r="J15">
        <f t="shared" si="1"/>
        <v>5.049647464412945</v>
      </c>
      <c r="K15">
        <f t="shared" si="4"/>
        <v>4.435325921477244</v>
      </c>
      <c r="L15">
        <f t="shared" si="5"/>
        <v>5.564674078522756</v>
      </c>
    </row>
    <row r="16" spans="2:12" ht="12.75">
      <c r="B16">
        <v>10</v>
      </c>
      <c r="C16">
        <v>0</v>
      </c>
      <c r="D16" s="1">
        <v>2</v>
      </c>
      <c r="E16" s="2">
        <v>1</v>
      </c>
      <c r="F16">
        <f t="shared" si="2"/>
        <v>3.333333333333333</v>
      </c>
      <c r="G16">
        <v>0.7</v>
      </c>
      <c r="H16">
        <f t="shared" si="3"/>
        <v>2.0999999999999996</v>
      </c>
      <c r="I16">
        <f t="shared" si="0"/>
        <v>8.166169912567646</v>
      </c>
      <c r="J16">
        <f t="shared" si="1"/>
        <v>7.166169912567646</v>
      </c>
      <c r="K16">
        <f t="shared" si="4"/>
        <v>4.149709521686546</v>
      </c>
      <c r="L16">
        <f t="shared" si="5"/>
        <v>5.850290478313454</v>
      </c>
    </row>
    <row r="17" spans="2:12" ht="12.75">
      <c r="B17">
        <v>10</v>
      </c>
      <c r="C17">
        <v>0</v>
      </c>
      <c r="D17" s="1">
        <v>2</v>
      </c>
      <c r="E17" s="2">
        <v>1</v>
      </c>
      <c r="F17">
        <f t="shared" si="2"/>
        <v>3.333333333333333</v>
      </c>
      <c r="G17">
        <v>0.8</v>
      </c>
      <c r="H17">
        <f t="shared" si="3"/>
        <v>2.4000000000000004</v>
      </c>
      <c r="I17">
        <f t="shared" si="0"/>
        <v>11.023176380641605</v>
      </c>
      <c r="J17">
        <f t="shared" si="1"/>
        <v>10.023176380641605</v>
      </c>
      <c r="K17">
        <f t="shared" si="4"/>
        <v>3.938119688596083</v>
      </c>
      <c r="L17">
        <f t="shared" si="5"/>
        <v>6.061880311403916</v>
      </c>
    </row>
    <row r="18" spans="2:12" ht="12.75">
      <c r="B18">
        <v>10</v>
      </c>
      <c r="C18">
        <v>0</v>
      </c>
      <c r="D18" s="1">
        <v>2</v>
      </c>
      <c r="E18" s="2">
        <v>1</v>
      </c>
      <c r="F18">
        <f t="shared" si="2"/>
        <v>3.333333333333333</v>
      </c>
      <c r="G18">
        <v>0.9</v>
      </c>
      <c r="H18">
        <f t="shared" si="3"/>
        <v>2.7</v>
      </c>
      <c r="I18">
        <f t="shared" si="0"/>
        <v>14.879731724872837</v>
      </c>
      <c r="J18">
        <f t="shared" si="1"/>
        <v>13.879731724872837</v>
      </c>
      <c r="K18">
        <f t="shared" si="4"/>
        <v>3.7813700849316647</v>
      </c>
      <c r="L18">
        <f t="shared" si="5"/>
        <v>6.218629915068336</v>
      </c>
    </row>
    <row r="19" spans="2:12" ht="12.75">
      <c r="B19">
        <v>10</v>
      </c>
      <c r="C19">
        <v>0</v>
      </c>
      <c r="D19" s="1">
        <v>2</v>
      </c>
      <c r="E19" s="2">
        <v>1</v>
      </c>
      <c r="F19">
        <f t="shared" si="2"/>
        <v>3.333333333333333</v>
      </c>
      <c r="G19">
        <v>1</v>
      </c>
      <c r="H19">
        <f t="shared" si="3"/>
        <v>3</v>
      </c>
      <c r="I19">
        <f t="shared" si="0"/>
        <v>20.085536923187668</v>
      </c>
      <c r="J19">
        <f t="shared" si="1"/>
        <v>19.085536923187668</v>
      </c>
      <c r="K19">
        <f t="shared" si="4"/>
        <v>3.665247122452426</v>
      </c>
      <c r="L19">
        <f t="shared" si="5"/>
        <v>6.334752877547574</v>
      </c>
    </row>
    <row r="20" spans="2:12" ht="12.75">
      <c r="B20">
        <v>10</v>
      </c>
      <c r="C20">
        <v>0</v>
      </c>
      <c r="D20" s="1">
        <v>2</v>
      </c>
      <c r="E20" s="2">
        <v>1</v>
      </c>
      <c r="F20">
        <f t="shared" si="2"/>
        <v>3.333333333333333</v>
      </c>
      <c r="G20">
        <v>1.1</v>
      </c>
      <c r="H20">
        <f t="shared" si="3"/>
        <v>3.3000000000000003</v>
      </c>
      <c r="I20">
        <f t="shared" si="0"/>
        <v>27.112638920657893</v>
      </c>
      <c r="J20">
        <f t="shared" si="1"/>
        <v>26.112638920657893</v>
      </c>
      <c r="K20">
        <f t="shared" si="4"/>
        <v>3.579221116008266</v>
      </c>
      <c r="L20">
        <f t="shared" si="5"/>
        <v>6.4207788839917335</v>
      </c>
    </row>
    <row r="21" spans="2:12" ht="12.75">
      <c r="B21">
        <v>10</v>
      </c>
      <c r="C21">
        <v>0</v>
      </c>
      <c r="D21" s="1">
        <v>2</v>
      </c>
      <c r="E21" s="2">
        <v>1</v>
      </c>
      <c r="F21">
        <f t="shared" si="2"/>
        <v>3.333333333333333</v>
      </c>
      <c r="G21">
        <v>1.2</v>
      </c>
      <c r="H21">
        <f t="shared" si="3"/>
        <v>3.5999999999999996</v>
      </c>
      <c r="I21">
        <f t="shared" si="0"/>
        <v>36.598234443677974</v>
      </c>
      <c r="J21">
        <f t="shared" si="1"/>
        <v>35.598234443677974</v>
      </c>
      <c r="K21">
        <f t="shared" si="4"/>
        <v>3.51549148298195</v>
      </c>
      <c r="L21">
        <f t="shared" si="5"/>
        <v>6.48450851701805</v>
      </c>
    </row>
    <row r="22" spans="2:12" ht="12.75">
      <c r="B22">
        <v>10</v>
      </c>
      <c r="C22">
        <v>0</v>
      </c>
      <c r="D22" s="1">
        <v>2</v>
      </c>
      <c r="E22" s="2">
        <v>1</v>
      </c>
      <c r="F22">
        <f t="shared" si="2"/>
        <v>3.333333333333333</v>
      </c>
      <c r="G22">
        <v>1.3</v>
      </c>
      <c r="H22">
        <f t="shared" si="3"/>
        <v>3.9000000000000004</v>
      </c>
      <c r="I22">
        <f t="shared" si="0"/>
        <v>49.40244910553019</v>
      </c>
      <c r="J22">
        <f t="shared" si="1"/>
        <v>48.40244910553019</v>
      </c>
      <c r="K22">
        <f t="shared" si="4"/>
        <v>3.4682794096386957</v>
      </c>
      <c r="L22">
        <f t="shared" si="5"/>
        <v>6.531720590361305</v>
      </c>
    </row>
    <row r="23" spans="2:12" ht="12.75">
      <c r="B23">
        <v>10</v>
      </c>
      <c r="C23">
        <v>0</v>
      </c>
      <c r="D23" s="1">
        <v>2</v>
      </c>
      <c r="E23" s="2">
        <v>1</v>
      </c>
      <c r="F23">
        <f t="shared" si="2"/>
        <v>3.333333333333333</v>
      </c>
      <c r="G23">
        <v>1.4</v>
      </c>
      <c r="H23">
        <f t="shared" si="3"/>
        <v>4.199999999999999</v>
      </c>
      <c r="I23">
        <f t="shared" si="0"/>
        <v>66.6863310409251</v>
      </c>
      <c r="J23">
        <f t="shared" si="1"/>
        <v>65.6863310409251</v>
      </c>
      <c r="K23">
        <f t="shared" si="4"/>
        <v>3.433303845469851</v>
      </c>
      <c r="L23">
        <f t="shared" si="5"/>
        <v>6.566696154530149</v>
      </c>
    </row>
    <row r="24" spans="2:12" ht="12.75">
      <c r="B24">
        <v>10</v>
      </c>
      <c r="C24">
        <v>0</v>
      </c>
      <c r="D24" s="1">
        <v>2</v>
      </c>
      <c r="E24" s="2">
        <v>1</v>
      </c>
      <c r="F24">
        <f t="shared" si="2"/>
        <v>3.333333333333333</v>
      </c>
      <c r="G24">
        <v>1.5</v>
      </c>
      <c r="H24">
        <f t="shared" si="3"/>
        <v>4.5</v>
      </c>
      <c r="I24">
        <f t="shared" si="0"/>
        <v>90.01713130052181</v>
      </c>
      <c r="J24">
        <f t="shared" si="1"/>
        <v>89.01713130052181</v>
      </c>
      <c r="K24">
        <f t="shared" si="4"/>
        <v>3.4073933102549483</v>
      </c>
      <c r="L24">
        <f t="shared" si="5"/>
        <v>6.592606689745052</v>
      </c>
    </row>
    <row r="25" spans="2:12" ht="12.75">
      <c r="B25">
        <v>10</v>
      </c>
      <c r="C25">
        <v>0</v>
      </c>
      <c r="D25" s="1">
        <v>2</v>
      </c>
      <c r="E25" s="2">
        <v>1</v>
      </c>
      <c r="F25">
        <f t="shared" si="2"/>
        <v>3.333333333333333</v>
      </c>
      <c r="G25">
        <v>1.6</v>
      </c>
      <c r="H25">
        <f t="shared" si="3"/>
        <v>4.800000000000001</v>
      </c>
      <c r="I25">
        <f t="shared" si="0"/>
        <v>121.51041751873497</v>
      </c>
      <c r="J25">
        <f t="shared" si="1"/>
        <v>120.51041751873497</v>
      </c>
      <c r="K25">
        <f t="shared" si="4"/>
        <v>3.3881983136601335</v>
      </c>
      <c r="L25">
        <f t="shared" si="5"/>
        <v>6.6118016863398665</v>
      </c>
    </row>
    <row r="26" spans="2:12" ht="12.75">
      <c r="B26">
        <v>10</v>
      </c>
      <c r="C26">
        <v>0</v>
      </c>
      <c r="D26" s="1">
        <v>2</v>
      </c>
      <c r="E26" s="2">
        <v>1</v>
      </c>
      <c r="F26">
        <f t="shared" si="2"/>
        <v>3.333333333333333</v>
      </c>
      <c r="G26">
        <v>1.7</v>
      </c>
      <c r="H26">
        <f t="shared" si="3"/>
        <v>5.1</v>
      </c>
      <c r="I26">
        <f t="shared" si="0"/>
        <v>164.0219072999017</v>
      </c>
      <c r="J26">
        <f t="shared" si="1"/>
        <v>163.0219072999017</v>
      </c>
      <c r="K26">
        <f t="shared" si="4"/>
        <v>3.3739783104367707</v>
      </c>
      <c r="L26">
        <f t="shared" si="5"/>
        <v>6.626021689563229</v>
      </c>
    </row>
    <row r="27" spans="2:12" ht="12.75">
      <c r="B27">
        <v>10</v>
      </c>
      <c r="C27">
        <v>0</v>
      </c>
      <c r="D27" s="1">
        <v>2</v>
      </c>
      <c r="E27" s="2">
        <v>1</v>
      </c>
      <c r="F27">
        <f t="shared" si="2"/>
        <v>3.333333333333333</v>
      </c>
      <c r="G27">
        <v>1.8</v>
      </c>
      <c r="H27">
        <f t="shared" si="3"/>
        <v>5.4</v>
      </c>
      <c r="I27">
        <f t="shared" si="0"/>
        <v>221.40641620418717</v>
      </c>
      <c r="J27">
        <f t="shared" si="1"/>
        <v>220.40641620418717</v>
      </c>
      <c r="K27">
        <f t="shared" si="4"/>
        <v>3.363443872950751</v>
      </c>
      <c r="L27">
        <f t="shared" si="5"/>
        <v>6.636556127049249</v>
      </c>
    </row>
    <row r="28" spans="2:12" ht="12.75">
      <c r="B28">
        <v>10</v>
      </c>
      <c r="C28">
        <v>0</v>
      </c>
      <c r="D28" s="1">
        <v>2</v>
      </c>
      <c r="E28" s="2">
        <v>1</v>
      </c>
      <c r="F28">
        <f t="shared" si="2"/>
        <v>3.333333333333333</v>
      </c>
      <c r="G28">
        <v>1.9</v>
      </c>
      <c r="H28">
        <f t="shared" si="3"/>
        <v>5.699999999999999</v>
      </c>
      <c r="I28">
        <f t="shared" si="0"/>
        <v>298.86740096706</v>
      </c>
      <c r="J28">
        <f t="shared" si="1"/>
        <v>297.86740096706</v>
      </c>
      <c r="K28">
        <f t="shared" si="4"/>
        <v>3.3556397697164746</v>
      </c>
      <c r="L28">
        <f t="shared" si="5"/>
        <v>6.644360230283525</v>
      </c>
    </row>
    <row r="29" spans="2:12" ht="12.75">
      <c r="B29">
        <v>10</v>
      </c>
      <c r="C29">
        <v>0</v>
      </c>
      <c r="D29" s="1">
        <v>2</v>
      </c>
      <c r="E29" s="2">
        <v>1</v>
      </c>
      <c r="F29">
        <f t="shared" si="2"/>
        <v>3.333333333333333</v>
      </c>
      <c r="G29">
        <v>2</v>
      </c>
      <c r="H29">
        <f t="shared" si="3"/>
        <v>6</v>
      </c>
      <c r="I29">
        <f t="shared" si="0"/>
        <v>403.4287934927351</v>
      </c>
      <c r="J29">
        <f t="shared" si="1"/>
        <v>402.4287934927351</v>
      </c>
      <c r="K29">
        <f t="shared" si="4"/>
        <v>3.3498583478444424</v>
      </c>
      <c r="L29">
        <f t="shared" si="5"/>
        <v>6.650141652155558</v>
      </c>
    </row>
    <row r="38" spans="2:12" ht="12.75">
      <c r="B38" t="s">
        <v>1</v>
      </c>
      <c r="C38" t="s">
        <v>11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</row>
    <row r="39" spans="2:12" ht="12.75">
      <c r="B39">
        <v>10</v>
      </c>
      <c r="C39">
        <v>0</v>
      </c>
      <c r="D39">
        <v>1</v>
      </c>
      <c r="E39">
        <v>2</v>
      </c>
      <c r="F39">
        <f>((E39/(D39+E39))*B39)</f>
        <v>6.666666666666666</v>
      </c>
      <c r="G39">
        <v>0</v>
      </c>
      <c r="H39">
        <f>(D39+E39)*G39</f>
        <v>0</v>
      </c>
      <c r="I39">
        <f aca="true" t="shared" si="6" ref="I39:I59">EXP(H39)</f>
        <v>1</v>
      </c>
      <c r="J39">
        <f aca="true" t="shared" si="7" ref="J39:J59">I39-1</f>
        <v>0</v>
      </c>
      <c r="K39">
        <f>(B39+F39*J39)/I39</f>
        <v>10</v>
      </c>
      <c r="L39">
        <f>B39-K39</f>
        <v>0</v>
      </c>
    </row>
    <row r="40" spans="2:12" ht="12.75">
      <c r="B40">
        <v>10</v>
      </c>
      <c r="C40">
        <v>0</v>
      </c>
      <c r="D40">
        <v>1</v>
      </c>
      <c r="E40">
        <v>2</v>
      </c>
      <c r="F40">
        <f>((E40/(D40+E40))*B40)</f>
        <v>6.666666666666666</v>
      </c>
      <c r="G40">
        <v>0.1</v>
      </c>
      <c r="H40">
        <f>(D40+E40)*G40</f>
        <v>0.30000000000000004</v>
      </c>
      <c r="I40">
        <f>EXP(H40)</f>
        <v>1.3498588075760032</v>
      </c>
      <c r="J40">
        <f>I40-1</f>
        <v>0.3498588075760032</v>
      </c>
      <c r="K40">
        <f>(B40+F40*J40)/I40</f>
        <v>9.136060735605726</v>
      </c>
      <c r="L40">
        <f>B40-K40</f>
        <v>0.8639392643942738</v>
      </c>
    </row>
    <row r="41" spans="2:12" ht="12.75">
      <c r="B41">
        <v>10</v>
      </c>
      <c r="C41">
        <v>0</v>
      </c>
      <c r="D41">
        <v>1</v>
      </c>
      <c r="E41">
        <v>2</v>
      </c>
      <c r="F41">
        <f aca="true" t="shared" si="8" ref="F41:F59">((E41/(D41+E41))*B41)</f>
        <v>6.666666666666666</v>
      </c>
      <c r="G41">
        <v>0.2</v>
      </c>
      <c r="H41">
        <f aca="true" t="shared" si="9" ref="H41:H59">(D41+E41)*G41</f>
        <v>0.6000000000000001</v>
      </c>
      <c r="I41">
        <f t="shared" si="6"/>
        <v>1.822118800390509</v>
      </c>
      <c r="J41">
        <f t="shared" si="7"/>
        <v>0.8221188003905091</v>
      </c>
      <c r="K41">
        <f aca="true" t="shared" si="10" ref="K41:K59">(B41+F41*J41)/I41</f>
        <v>8.496038786980089</v>
      </c>
      <c r="L41">
        <f aca="true" t="shared" si="11" ref="L41:L59">B41-K41</f>
        <v>1.5039612130199114</v>
      </c>
    </row>
    <row r="42" spans="2:12" ht="12.75">
      <c r="B42">
        <v>10</v>
      </c>
      <c r="C42">
        <v>0</v>
      </c>
      <c r="D42">
        <v>1</v>
      </c>
      <c r="E42">
        <v>2</v>
      </c>
      <c r="F42">
        <f t="shared" si="8"/>
        <v>6.666666666666666</v>
      </c>
      <c r="G42">
        <v>0.3</v>
      </c>
      <c r="H42">
        <f t="shared" si="9"/>
        <v>0.8999999999999999</v>
      </c>
      <c r="I42">
        <f t="shared" si="6"/>
        <v>2.4596031111569494</v>
      </c>
      <c r="J42">
        <f t="shared" si="7"/>
        <v>1.4596031111569494</v>
      </c>
      <c r="K42">
        <f t="shared" si="10"/>
        <v>8.021898865801997</v>
      </c>
      <c r="L42">
        <f t="shared" si="11"/>
        <v>1.9781011341980026</v>
      </c>
    </row>
    <row r="43" spans="2:12" ht="12.75">
      <c r="B43">
        <v>10</v>
      </c>
      <c r="C43">
        <v>0</v>
      </c>
      <c r="D43">
        <v>1</v>
      </c>
      <c r="E43">
        <v>2</v>
      </c>
      <c r="F43">
        <f t="shared" si="8"/>
        <v>6.666666666666666</v>
      </c>
      <c r="G43">
        <v>0.4</v>
      </c>
      <c r="H43">
        <f t="shared" si="9"/>
        <v>1.2000000000000002</v>
      </c>
      <c r="I43">
        <f t="shared" si="6"/>
        <v>3.320116922736548</v>
      </c>
      <c r="J43">
        <f t="shared" si="7"/>
        <v>2.320116922736548</v>
      </c>
      <c r="K43">
        <f t="shared" si="10"/>
        <v>7.670647373040673</v>
      </c>
      <c r="L43">
        <f t="shared" si="11"/>
        <v>2.329352626959327</v>
      </c>
    </row>
    <row r="44" spans="2:12" ht="12.75">
      <c r="B44">
        <v>10</v>
      </c>
      <c r="C44">
        <v>0</v>
      </c>
      <c r="D44">
        <v>1</v>
      </c>
      <c r="E44">
        <v>2</v>
      </c>
      <c r="F44">
        <f t="shared" si="8"/>
        <v>6.666666666666666</v>
      </c>
      <c r="G44">
        <v>0.5</v>
      </c>
      <c r="H44">
        <f t="shared" si="9"/>
        <v>1.5</v>
      </c>
      <c r="I44">
        <f t="shared" si="6"/>
        <v>4.4816890703380645</v>
      </c>
      <c r="J44">
        <f t="shared" si="7"/>
        <v>3.4816890703380645</v>
      </c>
      <c r="K44">
        <f t="shared" si="10"/>
        <v>7.410433867161433</v>
      </c>
      <c r="L44">
        <f t="shared" si="11"/>
        <v>2.5895661328385673</v>
      </c>
    </row>
    <row r="45" spans="2:12" ht="12.75">
      <c r="B45">
        <v>10</v>
      </c>
      <c r="C45">
        <v>0</v>
      </c>
      <c r="D45">
        <v>1</v>
      </c>
      <c r="E45">
        <v>2</v>
      </c>
      <c r="F45">
        <f t="shared" si="8"/>
        <v>6.666666666666666</v>
      </c>
      <c r="G45">
        <v>0.6</v>
      </c>
      <c r="H45">
        <f t="shared" si="9"/>
        <v>1.7999999999999998</v>
      </c>
      <c r="I45">
        <f t="shared" si="6"/>
        <v>6.049647464412945</v>
      </c>
      <c r="J45">
        <f t="shared" si="7"/>
        <v>5.049647464412945</v>
      </c>
      <c r="K45">
        <f t="shared" si="10"/>
        <v>7.217662960738621</v>
      </c>
      <c r="L45">
        <f t="shared" si="11"/>
        <v>2.782337039261379</v>
      </c>
    </row>
    <row r="46" spans="2:12" ht="12.75">
      <c r="B46">
        <v>10</v>
      </c>
      <c r="C46">
        <v>0</v>
      </c>
      <c r="D46">
        <v>1</v>
      </c>
      <c r="E46">
        <v>2</v>
      </c>
      <c r="F46">
        <f t="shared" si="8"/>
        <v>6.666666666666666</v>
      </c>
      <c r="G46">
        <v>0.7</v>
      </c>
      <c r="H46">
        <f t="shared" si="9"/>
        <v>2.0999999999999996</v>
      </c>
      <c r="I46">
        <f t="shared" si="6"/>
        <v>8.166169912567646</v>
      </c>
      <c r="J46">
        <f t="shared" si="7"/>
        <v>7.166169912567646</v>
      </c>
      <c r="K46">
        <f t="shared" si="10"/>
        <v>7.074854760843273</v>
      </c>
      <c r="L46">
        <f t="shared" si="11"/>
        <v>2.925145239156727</v>
      </c>
    </row>
    <row r="47" spans="2:12" ht="12.75">
      <c r="B47">
        <v>10</v>
      </c>
      <c r="C47">
        <v>0</v>
      </c>
      <c r="D47">
        <v>1</v>
      </c>
      <c r="E47">
        <v>2</v>
      </c>
      <c r="F47">
        <f t="shared" si="8"/>
        <v>6.666666666666666</v>
      </c>
      <c r="G47">
        <v>0.8</v>
      </c>
      <c r="H47">
        <f t="shared" si="9"/>
        <v>2.4000000000000004</v>
      </c>
      <c r="I47">
        <f t="shared" si="6"/>
        <v>11.023176380641605</v>
      </c>
      <c r="J47">
        <f t="shared" si="7"/>
        <v>10.023176380641605</v>
      </c>
      <c r="K47">
        <f t="shared" si="10"/>
        <v>6.969059844298042</v>
      </c>
      <c r="L47">
        <f t="shared" si="11"/>
        <v>3.030940155701958</v>
      </c>
    </row>
    <row r="48" spans="2:12" ht="12.75">
      <c r="B48">
        <v>10</v>
      </c>
      <c r="C48">
        <v>0</v>
      </c>
      <c r="D48">
        <v>1</v>
      </c>
      <c r="E48">
        <v>2</v>
      </c>
      <c r="F48">
        <f t="shared" si="8"/>
        <v>6.666666666666666</v>
      </c>
      <c r="G48">
        <v>0.9</v>
      </c>
      <c r="H48">
        <f t="shared" si="9"/>
        <v>2.7</v>
      </c>
      <c r="I48">
        <f t="shared" si="6"/>
        <v>14.879731724872837</v>
      </c>
      <c r="J48">
        <f t="shared" si="7"/>
        <v>13.879731724872837</v>
      </c>
      <c r="K48">
        <f t="shared" si="10"/>
        <v>6.890685042465831</v>
      </c>
      <c r="L48">
        <f t="shared" si="11"/>
        <v>3.1093149575341688</v>
      </c>
    </row>
    <row r="49" spans="2:12" ht="12.75">
      <c r="B49">
        <v>10</v>
      </c>
      <c r="C49">
        <v>0</v>
      </c>
      <c r="D49">
        <v>1</v>
      </c>
      <c r="E49">
        <v>2</v>
      </c>
      <c r="F49">
        <f t="shared" si="8"/>
        <v>6.666666666666666</v>
      </c>
      <c r="G49">
        <v>1</v>
      </c>
      <c r="H49">
        <f t="shared" si="9"/>
        <v>3</v>
      </c>
      <c r="I49">
        <f t="shared" si="6"/>
        <v>20.085536923187668</v>
      </c>
      <c r="J49">
        <f t="shared" si="7"/>
        <v>19.085536923187668</v>
      </c>
      <c r="K49">
        <f t="shared" si="10"/>
        <v>6.832623561226213</v>
      </c>
      <c r="L49">
        <f t="shared" si="11"/>
        <v>3.167376438773787</v>
      </c>
    </row>
    <row r="50" spans="2:12" ht="12.75">
      <c r="B50">
        <v>10</v>
      </c>
      <c r="C50">
        <v>0</v>
      </c>
      <c r="D50">
        <v>1</v>
      </c>
      <c r="E50">
        <v>2</v>
      </c>
      <c r="F50">
        <f t="shared" si="8"/>
        <v>6.666666666666666</v>
      </c>
      <c r="G50">
        <v>1.1</v>
      </c>
      <c r="H50">
        <f t="shared" si="9"/>
        <v>3.3000000000000003</v>
      </c>
      <c r="I50">
        <f t="shared" si="6"/>
        <v>27.112638920657893</v>
      </c>
      <c r="J50">
        <f t="shared" si="7"/>
        <v>26.112638920657893</v>
      </c>
      <c r="K50">
        <f t="shared" si="10"/>
        <v>6.789610558004132</v>
      </c>
      <c r="L50">
        <f t="shared" si="11"/>
        <v>3.2103894419958676</v>
      </c>
    </row>
    <row r="51" spans="2:12" ht="12.75">
      <c r="B51">
        <v>10</v>
      </c>
      <c r="C51">
        <v>0</v>
      </c>
      <c r="D51">
        <v>1</v>
      </c>
      <c r="E51">
        <v>2</v>
      </c>
      <c r="F51">
        <f t="shared" si="8"/>
        <v>6.666666666666666</v>
      </c>
      <c r="G51">
        <v>1.2</v>
      </c>
      <c r="H51">
        <f t="shared" si="9"/>
        <v>3.5999999999999996</v>
      </c>
      <c r="I51">
        <f t="shared" si="6"/>
        <v>36.598234443677974</v>
      </c>
      <c r="J51">
        <f t="shared" si="7"/>
        <v>35.598234443677974</v>
      </c>
      <c r="K51">
        <f t="shared" si="10"/>
        <v>6.757745741490974</v>
      </c>
      <c r="L51">
        <f t="shared" si="11"/>
        <v>3.2422542585090257</v>
      </c>
    </row>
    <row r="52" spans="2:12" ht="12.75">
      <c r="B52">
        <v>10</v>
      </c>
      <c r="C52">
        <v>0</v>
      </c>
      <c r="D52">
        <v>1</v>
      </c>
      <c r="E52">
        <v>2</v>
      </c>
      <c r="F52">
        <f t="shared" si="8"/>
        <v>6.666666666666666</v>
      </c>
      <c r="G52">
        <v>1.3</v>
      </c>
      <c r="H52">
        <f t="shared" si="9"/>
        <v>3.9000000000000004</v>
      </c>
      <c r="I52">
        <f t="shared" si="6"/>
        <v>49.40244910553019</v>
      </c>
      <c r="J52">
        <f t="shared" si="7"/>
        <v>48.40244910553019</v>
      </c>
      <c r="K52">
        <f t="shared" si="10"/>
        <v>6.734139704819348</v>
      </c>
      <c r="L52">
        <f t="shared" si="11"/>
        <v>3.2658602951806524</v>
      </c>
    </row>
    <row r="53" spans="2:12" ht="12.75">
      <c r="B53">
        <v>10</v>
      </c>
      <c r="C53">
        <v>0</v>
      </c>
      <c r="D53">
        <v>1</v>
      </c>
      <c r="E53">
        <v>2</v>
      </c>
      <c r="F53">
        <f t="shared" si="8"/>
        <v>6.666666666666666</v>
      </c>
      <c r="G53">
        <v>1.4</v>
      </c>
      <c r="H53">
        <f t="shared" si="9"/>
        <v>4.199999999999999</v>
      </c>
      <c r="I53">
        <f t="shared" si="6"/>
        <v>66.6863310409251</v>
      </c>
      <c r="J53">
        <f t="shared" si="7"/>
        <v>65.6863310409251</v>
      </c>
      <c r="K53">
        <f t="shared" si="10"/>
        <v>6.7166519227349255</v>
      </c>
      <c r="L53">
        <f t="shared" si="11"/>
        <v>3.2833480772650745</v>
      </c>
    </row>
    <row r="54" spans="2:12" ht="12.75">
      <c r="B54">
        <v>10</v>
      </c>
      <c r="C54">
        <v>0</v>
      </c>
      <c r="D54">
        <v>1</v>
      </c>
      <c r="E54">
        <v>2</v>
      </c>
      <c r="F54">
        <f t="shared" si="8"/>
        <v>6.666666666666666</v>
      </c>
      <c r="G54">
        <v>1.5</v>
      </c>
      <c r="H54">
        <f t="shared" si="9"/>
        <v>4.5</v>
      </c>
      <c r="I54">
        <f t="shared" si="6"/>
        <v>90.01713130052181</v>
      </c>
      <c r="J54">
        <f t="shared" si="7"/>
        <v>89.01713130052181</v>
      </c>
      <c r="K54">
        <f t="shared" si="10"/>
        <v>6.703696655127474</v>
      </c>
      <c r="L54">
        <f t="shared" si="11"/>
        <v>3.296303344872526</v>
      </c>
    </row>
    <row r="55" spans="2:12" ht="12.75">
      <c r="B55">
        <v>10</v>
      </c>
      <c r="C55">
        <v>0</v>
      </c>
      <c r="D55">
        <v>1</v>
      </c>
      <c r="E55">
        <v>2</v>
      </c>
      <c r="F55">
        <f t="shared" si="8"/>
        <v>6.666666666666666</v>
      </c>
      <c r="G55">
        <v>1.6</v>
      </c>
      <c r="H55">
        <f t="shared" si="9"/>
        <v>4.800000000000001</v>
      </c>
      <c r="I55">
        <f t="shared" si="6"/>
        <v>121.51041751873497</v>
      </c>
      <c r="J55">
        <f t="shared" si="7"/>
        <v>120.51041751873497</v>
      </c>
      <c r="K55">
        <f t="shared" si="10"/>
        <v>6.694099156830067</v>
      </c>
      <c r="L55">
        <f t="shared" si="11"/>
        <v>3.3059008431699333</v>
      </c>
    </row>
    <row r="56" spans="2:12" ht="12.75">
      <c r="B56">
        <v>10</v>
      </c>
      <c r="C56">
        <v>0</v>
      </c>
      <c r="D56">
        <v>1</v>
      </c>
      <c r="E56">
        <v>2</v>
      </c>
      <c r="F56">
        <f t="shared" si="8"/>
        <v>6.666666666666666</v>
      </c>
      <c r="G56">
        <v>1.7</v>
      </c>
      <c r="H56">
        <f t="shared" si="9"/>
        <v>5.1</v>
      </c>
      <c r="I56">
        <f t="shared" si="6"/>
        <v>164.0219072999017</v>
      </c>
      <c r="J56">
        <f t="shared" si="7"/>
        <v>163.0219072999017</v>
      </c>
      <c r="K56">
        <f t="shared" si="10"/>
        <v>6.686989155218385</v>
      </c>
      <c r="L56">
        <f t="shared" si="11"/>
        <v>3.3130108447816147</v>
      </c>
    </row>
    <row r="57" spans="2:12" ht="12.75">
      <c r="B57">
        <v>10</v>
      </c>
      <c r="C57">
        <v>0</v>
      </c>
      <c r="D57">
        <v>1</v>
      </c>
      <c r="E57">
        <v>2</v>
      </c>
      <c r="F57">
        <f t="shared" si="8"/>
        <v>6.666666666666666</v>
      </c>
      <c r="G57">
        <v>1.8</v>
      </c>
      <c r="H57">
        <f t="shared" si="9"/>
        <v>5.4</v>
      </c>
      <c r="I57">
        <f t="shared" si="6"/>
        <v>221.40641620418717</v>
      </c>
      <c r="J57">
        <f t="shared" si="7"/>
        <v>220.40641620418717</v>
      </c>
      <c r="K57">
        <f t="shared" si="10"/>
        <v>6.681721936475375</v>
      </c>
      <c r="L57">
        <f t="shared" si="11"/>
        <v>3.318278063524625</v>
      </c>
    </row>
    <row r="58" spans="2:12" ht="12.75">
      <c r="B58">
        <v>10</v>
      </c>
      <c r="C58">
        <v>0</v>
      </c>
      <c r="D58">
        <v>1</v>
      </c>
      <c r="E58">
        <v>2</v>
      </c>
      <c r="F58">
        <f t="shared" si="8"/>
        <v>6.666666666666666</v>
      </c>
      <c r="G58">
        <v>1.9</v>
      </c>
      <c r="H58">
        <f t="shared" si="9"/>
        <v>5.699999999999999</v>
      </c>
      <c r="I58">
        <f t="shared" si="6"/>
        <v>298.86740096706</v>
      </c>
      <c r="J58">
        <f t="shared" si="7"/>
        <v>297.86740096706</v>
      </c>
      <c r="K58">
        <f t="shared" si="10"/>
        <v>6.677819884858237</v>
      </c>
      <c r="L58">
        <f t="shared" si="11"/>
        <v>3.322180115141763</v>
      </c>
    </row>
    <row r="59" spans="2:12" ht="12.75">
      <c r="B59">
        <v>10</v>
      </c>
      <c r="C59">
        <v>0</v>
      </c>
      <c r="D59">
        <v>1</v>
      </c>
      <c r="E59">
        <v>2</v>
      </c>
      <c r="F59">
        <f t="shared" si="8"/>
        <v>6.666666666666666</v>
      </c>
      <c r="G59">
        <v>2</v>
      </c>
      <c r="H59">
        <f t="shared" si="9"/>
        <v>6</v>
      </c>
      <c r="I59">
        <f t="shared" si="6"/>
        <v>403.4287934927351</v>
      </c>
      <c r="J59">
        <f t="shared" si="7"/>
        <v>402.4287934927351</v>
      </c>
      <c r="K59">
        <f t="shared" si="10"/>
        <v>6.674929173922221</v>
      </c>
      <c r="L59">
        <f t="shared" si="11"/>
        <v>3.325070826077779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CSB/SJU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HJakubowski</dc:creator>
  <cp:keywords/>
  <dc:description/>
  <cp:lastModifiedBy>HJakubowski</cp:lastModifiedBy>
  <dcterms:created xsi:type="dcterms:W3CDTF">2002-03-21T21:11:43Z</dcterms:created>
  <dcterms:modified xsi:type="dcterms:W3CDTF">2002-03-22T14:55:15Z</dcterms:modified>
  <cp:category/>
  <cp:version/>
  <cp:contentType/>
  <cp:contentStatus/>
</cp:coreProperties>
</file>